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5" r:id="rId1"/>
  </sheets>
  <calcPr calcId="145621" iterate="1" iterateCount="1000" calcOnSave="0"/>
</workbook>
</file>

<file path=xl/calcChain.xml><?xml version="1.0" encoding="utf-8"?>
<calcChain xmlns="http://schemas.openxmlformats.org/spreadsheetml/2006/main">
  <c r="V14" i="35" l="1"/>
  <c r="T14" i="35"/>
  <c r="R14" i="35"/>
  <c r="P14" i="35"/>
  <c r="N14" i="35"/>
  <c r="L14" i="35"/>
  <c r="J14" i="35"/>
  <c r="H14" i="35"/>
  <c r="F14" i="35"/>
  <c r="D14" i="35"/>
  <c r="V13" i="35"/>
  <c r="T13" i="35"/>
  <c r="R13" i="35"/>
  <c r="P13" i="35"/>
  <c r="N13" i="35"/>
  <c r="L13" i="35"/>
  <c r="J13" i="35"/>
  <c r="H13" i="35"/>
  <c r="F13" i="35"/>
  <c r="D13" i="35"/>
  <c r="V12" i="35"/>
  <c r="T12" i="35"/>
  <c r="R12" i="35"/>
  <c r="P12" i="35"/>
  <c r="N12" i="35"/>
  <c r="L12" i="35"/>
  <c r="J12" i="35"/>
  <c r="H12" i="35"/>
  <c r="F12" i="35"/>
  <c r="D12" i="35"/>
  <c r="V11" i="35"/>
  <c r="T11" i="35"/>
  <c r="R11" i="35"/>
  <c r="P11" i="35"/>
  <c r="N11" i="35"/>
  <c r="L11" i="35"/>
  <c r="J11" i="35"/>
  <c r="H11" i="35"/>
  <c r="F11" i="35"/>
  <c r="D11" i="35"/>
  <c r="V10" i="35"/>
  <c r="T10" i="35"/>
  <c r="R10" i="35"/>
  <c r="P10" i="35"/>
  <c r="N10" i="35"/>
  <c r="L10" i="35"/>
  <c r="J10" i="35"/>
  <c r="H10" i="35"/>
  <c r="F10" i="35"/>
  <c r="D10" i="35"/>
  <c r="V9" i="35"/>
  <c r="T9" i="35"/>
  <c r="R9" i="35"/>
  <c r="P9" i="35"/>
  <c r="N9" i="35"/>
  <c r="L9" i="35"/>
  <c r="J9" i="35"/>
  <c r="H9" i="35"/>
  <c r="F9" i="35"/>
  <c r="D9" i="35"/>
  <c r="V8" i="35"/>
  <c r="T8" i="35"/>
  <c r="R8" i="35"/>
  <c r="P8" i="35"/>
  <c r="N8" i="35"/>
  <c r="L8" i="35"/>
  <c r="J8" i="35"/>
  <c r="H8" i="35"/>
  <c r="F8" i="35"/>
  <c r="D8" i="35"/>
  <c r="V7" i="35"/>
  <c r="T7" i="35"/>
  <c r="R7" i="35"/>
  <c r="P7" i="35"/>
  <c r="N7" i="35"/>
  <c r="L7" i="35"/>
  <c r="J7" i="35"/>
  <c r="H7" i="35"/>
  <c r="F7" i="35"/>
  <c r="D7" i="35"/>
</calcChain>
</file>

<file path=xl/sharedStrings.xml><?xml version="1.0" encoding="utf-8"?>
<sst xmlns="http://schemas.openxmlformats.org/spreadsheetml/2006/main" count="46" uniqueCount="46">
  <si>
    <t>المساحة المزروعة بالدونم</t>
  </si>
  <si>
    <t>زيتون</t>
  </si>
  <si>
    <t>جوزيات</t>
  </si>
  <si>
    <t>زراعات صناعية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</si>
  <si>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</si>
  <si>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</si>
  <si>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</si>
  <si>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</si>
  <si>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</si>
  <si>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</si>
  <si>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</si>
  <si>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</si>
  <si>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</si>
  <si>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غيرها</t>
  </si>
  <si>
    <t>طرق التسويق</t>
  </si>
  <si>
    <t>سوق الخضار</t>
  </si>
  <si>
    <t>على باب المزرعة</t>
  </si>
  <si>
    <t>قبل الحصاد</t>
  </si>
  <si>
    <t>ضمان بعقد</t>
  </si>
  <si>
    <t>تعاونية زراعية</t>
  </si>
  <si>
    <t>المساحة المزروعة (10)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</si>
  <si>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</si>
  <si>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</si>
  <si>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</si>
  <si>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</si>
  <si>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</si>
  <si>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</si>
  <si>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</si>
  <si>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</si>
  <si>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جدول 17.3</t>
  </si>
  <si>
    <t>المساحة الاجمالية المزروعة
  (1)</t>
  </si>
  <si>
    <t>قضاء: بعبدا</t>
  </si>
  <si>
    <t>% (5/1)</t>
  </si>
  <si>
    <t>% (11/1)</t>
  </si>
  <si>
    <t>% 
(2/1)</t>
  </si>
  <si>
    <t>% 
(3/1)</t>
  </si>
  <si>
    <t>% 
(4/1)</t>
  </si>
  <si>
    <t>% 
(6/1)</t>
  </si>
  <si>
    <t>%
 (7/1)</t>
  </si>
  <si>
    <t>% 
(10/1)</t>
  </si>
  <si>
    <t>% 
(8/1)</t>
  </si>
  <si>
    <t>% 
(9/1)</t>
  </si>
  <si>
    <t>غير معني**</t>
  </si>
  <si>
    <t>استخدام الاراضي للزراعات الدائمة حسب المساحة الاجمالية وطرق التسويق*</t>
  </si>
  <si>
    <t xml:space="preserve"> * يمكن تسجيل فروقات طفيفة بنسبة 0.1 وذلك نتيجة التدوير</t>
  </si>
  <si>
    <t>**يقصد بهذا التصنيف الاشخاص المعنويين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</si>
</sst>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2" xfId="0" applyFont="1" applyBorder="1" applyAlignment="1">
      <alignment horizontal="right" vertical="center" wrapText="1"/>
    </xf>
    <xf numFmtId="164" fontId="0" fillId="0" borderId="28" xfId="1" applyNumberFormat="1" applyFont="1" applyBorder="1"/>
    <xf numFmtId="164" fontId="0" fillId="0" borderId="9" xfId="1" applyNumberFormat="1" applyFont="1" applyBorder="1"/>
    <xf numFmtId="165" fontId="0" fillId="0" borderId="6" xfId="1" applyNumberFormat="1" applyFont="1" applyBorder="1"/>
    <xf numFmtId="164" fontId="0" fillId="0" borderId="27" xfId="1" applyNumberFormat="1" applyFont="1" applyBorder="1"/>
    <xf numFmtId="165" fontId="0" fillId="0" borderId="14" xfId="1" applyNumberFormat="1" applyFont="1" applyBorder="1"/>
    <xf numFmtId="164" fontId="0" fillId="0" borderId="11" xfId="1" applyNumberFormat="1" applyFont="1" applyBorder="1"/>
    <xf numFmtId="164" fontId="0" fillId="0" borderId="10" xfId="1" applyNumberFormat="1" applyFont="1" applyBorder="1"/>
    <xf numFmtId="165" fontId="0" fillId="0" borderId="8" xfId="1" applyNumberFormat="1" applyFont="1" applyBorder="1"/>
    <xf numFmtId="164" fontId="0" fillId="0" borderId="7" xfId="1" applyNumberFormat="1" applyFont="1" applyBorder="1"/>
    <xf numFmtId="165" fontId="0" fillId="0" borderId="1" xfId="1" applyNumberFormat="1" applyFont="1" applyBorder="1"/>
    <xf numFmtId="164" fontId="0" fillId="0" borderId="24" xfId="1" applyNumberFormat="1" applyFont="1" applyBorder="1"/>
    <xf numFmtId="164" fontId="0" fillId="0" borderId="22" xfId="1" applyNumberFormat="1" applyFont="1" applyBorder="1"/>
    <xf numFmtId="165" fontId="0" fillId="0" borderId="23" xfId="1" applyNumberFormat="1" applyFont="1" applyBorder="1"/>
    <xf numFmtId="164" fontId="0" fillId="0" borderId="20" xfId="1" applyNumberFormat="1" applyFont="1" applyBorder="1"/>
    <xf numFmtId="165" fontId="0" fillId="0" borderId="21" xfId="1" applyNumberFormat="1" applyFont="1" applyBorder="1"/>
    <xf numFmtId="164" fontId="1" fillId="0" borderId="5" xfId="1" applyNumberFormat="1" applyFont="1" applyBorder="1"/>
    <xf numFmtId="164" fontId="1" fillId="0" borderId="18" xfId="1" applyNumberFormat="1" applyFont="1" applyBorder="1"/>
    <xf numFmtId="165" fontId="1" fillId="0" borderId="19" xfId="1" applyNumberFormat="1" applyFont="1" applyBorder="1"/>
    <xf numFmtId="164" fontId="1" fillId="0" borderId="16" xfId="1" applyNumberFormat="1" applyFont="1" applyBorder="1"/>
    <xf numFmtId="165" fontId="1" fillId="0" borderId="17" xfId="1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rightToLeft="1" tabSelected="1" workbookViewId="0">
      <selection activeCell="B3" sqref="B3"/>
    </sheetView>
  </sheetViews>
  <sheetFormatPr defaultRowHeight="15" x14ac:dyDescent="0.25"/>
  <cols>
    <col min="1" max="1" width="17.42578125" customWidth="1"/>
    <col min="2" max="2" width="14.85546875" customWidth="1"/>
    <col min="3" max="3" width="10" customWidth="1"/>
    <col min="4" max="4" width="7.28515625" customWidth="1"/>
    <col min="5" max="5" width="10.140625" customWidth="1"/>
    <col min="6" max="6" width="7.42578125" customWidth="1"/>
    <col min="7" max="7" width="9.5703125" customWidth="1"/>
    <col min="8" max="8" width="7.140625" customWidth="1"/>
    <col min="9" max="9" width="8.42578125" customWidth="1"/>
    <col min="10" max="10" width="6.42578125" customWidth="1"/>
    <col min="11" max="11" width="8.42578125" customWidth="1"/>
    <col min="12" max="14" width="7.7109375" customWidth="1"/>
    <col min="15" max="16" width="7.42578125" customWidth="1"/>
    <col min="18" max="18" width="7.28515625" customWidth="1"/>
    <col min="20" max="20" width="8.85546875" customWidth="1"/>
    <col min="22" max="22" width="7.140625" customWidth="1"/>
  </cols>
  <sheetData>
    <row r="1" spans="1:22" ht="44.25" customHeight="1" x14ac:dyDescent="0.25">
      <c r="A1" s="43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s="1" customFormat="1" ht="51" customHeight="1" x14ac:dyDescent="0.25">
      <c r="A2" s="38" t="s">
        <v>43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s="1" customFormat="1" ht="26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2" customFormat="1" ht="18" customHeight="1" thickBot="1" x14ac:dyDescent="0.35">
      <c r="A4" s="5" t="s">
        <v>29</v>
      </c>
      <c r="N4" s="3"/>
      <c r="O4" s="3"/>
      <c r="V4" s="4" t="s">
        <v>0</v>
      </c>
    </row>
    <row r="5" spans="1:22" ht="57" customHeight="1" thickBot="1" x14ac:dyDescent="0.3">
      <c r="A5" s="40" t="s">
        <v>14</v>
      </c>
      <c r="B5" s="39" t="s">
        <v>30</v>
      </c>
      <c r="C5" s="39" t="s">
        <v>21</v>
      </c>
      <c r="D5" s="39"/>
      <c r="E5" s="39" t="s">
        <v>22</v>
      </c>
      <c r="F5" s="39"/>
      <c r="G5" s="39" t="s">
        <v>23</v>
      </c>
      <c r="H5" s="39"/>
      <c r="I5" s="39" t="s">
        <v>24</v>
      </c>
      <c r="J5" s="39"/>
      <c r="K5" s="39" t="s">
        <v>1</v>
      </c>
      <c r="L5" s="39"/>
      <c r="M5" s="39" t="s">
        <v>25</v>
      </c>
      <c r="N5" s="39"/>
      <c r="O5" s="39" t="s">
        <v>2</v>
      </c>
      <c r="P5" s="39"/>
      <c r="Q5" s="39" t="s">
        <v>3</v>
      </c>
      <c r="R5" s="39"/>
      <c r="S5" s="39" t="s">
        <v>26</v>
      </c>
      <c r="T5" s="39"/>
      <c r="U5" s="39" t="s">
        <v>27</v>
      </c>
      <c r="V5" s="39"/>
    </row>
    <row r="6" spans="1:22" ht="45" customHeight="1" thickBot="1" x14ac:dyDescent="0.3">
      <c r="A6" s="41"/>
      <c r="B6" s="42"/>
      <c r="C6" s="6" t="s">
        <v>10</v>
      </c>
      <c r="D6" s="6" t="s">
        <v>34</v>
      </c>
      <c r="E6" s="9" t="s">
        <v>5</v>
      </c>
      <c r="F6" s="8" t="s">
        <v>35</v>
      </c>
      <c r="G6" s="6" t="s">
        <v>4</v>
      </c>
      <c r="H6" s="6" t="s">
        <v>36</v>
      </c>
      <c r="I6" s="9" t="s">
        <v>6</v>
      </c>
      <c r="J6" s="8" t="s">
        <v>32</v>
      </c>
      <c r="K6" s="6" t="s">
        <v>7</v>
      </c>
      <c r="L6" s="6" t="s">
        <v>37</v>
      </c>
      <c r="M6" s="9" t="s">
        <v>8</v>
      </c>
      <c r="N6" s="8" t="s">
        <v>38</v>
      </c>
      <c r="O6" s="6" t="s">
        <v>9</v>
      </c>
      <c r="P6" s="6" t="s">
        <v>40</v>
      </c>
      <c r="Q6" s="9" t="s">
        <v>11</v>
      </c>
      <c r="R6" s="8" t="s">
        <v>41</v>
      </c>
      <c r="S6" s="6" t="s">
        <v>20</v>
      </c>
      <c r="T6" s="6" t="s">
        <v>39</v>
      </c>
      <c r="U6" s="6" t="s">
        <v>28</v>
      </c>
      <c r="V6" s="6" t="s">
        <v>33</v>
      </c>
    </row>
    <row r="7" spans="1:22" ht="23.25" customHeight="1" x14ac:dyDescent="0.25">
      <c r="A7" s="10" t="s">
        <v>15</v>
      </c>
      <c r="B7" s="16">
        <v>3263.4050000000002</v>
      </c>
      <c r="C7" s="17">
        <v>133.07499999999999</v>
      </c>
      <c r="D7" s="18">
        <f>C7/B7*100</f>
        <v>4.0777960443156758</v>
      </c>
      <c r="E7" s="19">
        <v>1381.02</v>
      </c>
      <c r="F7" s="20">
        <f>E7/B7*100</f>
        <v>42.318376052007025</v>
      </c>
      <c r="G7" s="17">
        <v>414.31</v>
      </c>
      <c r="H7" s="18">
        <f>G7/B7*100</f>
        <v>12.695635386965453</v>
      </c>
      <c r="I7" s="19">
        <v>63.534999999999997</v>
      </c>
      <c r="J7" s="20">
        <f>I7/B7*100</f>
        <v>1.9468928925462821</v>
      </c>
      <c r="K7" s="17">
        <v>126.66</v>
      </c>
      <c r="L7" s="18">
        <f>K7/B7*100</f>
        <v>3.8812222203496041</v>
      </c>
      <c r="M7" s="19">
        <v>2.0499999999999998</v>
      </c>
      <c r="N7" s="20">
        <f>M7/B7*100</f>
        <v>6.2817823714800936E-2</v>
      </c>
      <c r="O7" s="17">
        <v>26.82</v>
      </c>
      <c r="P7" s="18">
        <f>O7/B7*100</f>
        <v>0.82184099123461529</v>
      </c>
      <c r="Q7" s="19">
        <v>0.03</v>
      </c>
      <c r="R7" s="20">
        <f>Q7/B7*100</f>
        <v>9.1928522509464804E-4</v>
      </c>
      <c r="S7" s="17">
        <v>1115.655</v>
      </c>
      <c r="T7" s="18">
        <f>S7/B7*100</f>
        <v>34.18683859343232</v>
      </c>
      <c r="U7" s="19">
        <v>0</v>
      </c>
      <c r="V7" s="18">
        <f>U7/B7*100</f>
        <v>0</v>
      </c>
    </row>
    <row r="8" spans="1:22" ht="21" customHeight="1" x14ac:dyDescent="0.25">
      <c r="A8" s="15" t="s">
        <v>16</v>
      </c>
      <c r="B8" s="21">
        <v>8013.5739999999996</v>
      </c>
      <c r="C8" s="22">
        <v>48.62</v>
      </c>
      <c r="D8" s="23">
        <f>C8/B8*100</f>
        <v>0.60672054691202704</v>
      </c>
      <c r="E8" s="24">
        <v>1243.1600000000001</v>
      </c>
      <c r="F8" s="25">
        <f>E8/B8*100</f>
        <v>15.513178015202705</v>
      </c>
      <c r="G8" s="22">
        <v>462.88</v>
      </c>
      <c r="H8" s="23">
        <f>G8/B8*100</f>
        <v>5.7761992339497956</v>
      </c>
      <c r="I8" s="24">
        <v>186.61199999999999</v>
      </c>
      <c r="J8" s="25">
        <f>I8/B8*100</f>
        <v>2.3286987803444505</v>
      </c>
      <c r="K8" s="22">
        <v>584.14</v>
      </c>
      <c r="L8" s="23">
        <f t="shared" ref="L8:L14" si="0">K8/B8*100</f>
        <v>7.2893817415300584</v>
      </c>
      <c r="M8" s="24">
        <v>0.3</v>
      </c>
      <c r="N8" s="25">
        <f t="shared" ref="N8:N14" si="1">M8/B8*100</f>
        <v>3.7436479653148516E-3</v>
      </c>
      <c r="O8" s="22">
        <v>63.84</v>
      </c>
      <c r="P8" s="23">
        <f t="shared" ref="P8:P14" si="2">O8/B8*100</f>
        <v>0.79664828701900059</v>
      </c>
      <c r="Q8" s="24">
        <v>0.6</v>
      </c>
      <c r="R8" s="25">
        <f t="shared" ref="R8:R14" si="3">Q8/B8*100</f>
        <v>7.4872959306297032E-3</v>
      </c>
      <c r="S8" s="22">
        <v>5421.4219999999996</v>
      </c>
      <c r="T8" s="23">
        <f t="shared" ref="T8:T14" si="4">S8/B8*100</f>
        <v>67.652984798043917</v>
      </c>
      <c r="U8" s="24">
        <v>0</v>
      </c>
      <c r="V8" s="23">
        <f t="shared" ref="V8:V14" si="5">U8/B8*100</f>
        <v>0</v>
      </c>
    </row>
    <row r="9" spans="1:22" ht="20.25" customHeight="1" x14ac:dyDescent="0.25">
      <c r="A9" s="13" t="s">
        <v>17</v>
      </c>
      <c r="B9" s="21">
        <v>6719.7250000000004</v>
      </c>
      <c r="C9" s="22">
        <v>3</v>
      </c>
      <c r="D9" s="23">
        <f t="shared" ref="D9:D13" si="6">C9/B9*100</f>
        <v>4.4644684120257898E-2</v>
      </c>
      <c r="E9" s="24">
        <v>75.2</v>
      </c>
      <c r="F9" s="25">
        <f t="shared" ref="F9:F14" si="7">E9/B9*100</f>
        <v>1.1190934152811314</v>
      </c>
      <c r="G9" s="22">
        <v>18.8</v>
      </c>
      <c r="H9" s="23">
        <f t="shared" ref="H9:H14" si="8">G9/B9*100</f>
        <v>0.27977335382028284</v>
      </c>
      <c r="I9" s="24">
        <v>15.4</v>
      </c>
      <c r="J9" s="25">
        <f t="shared" ref="J9:J14" si="9">I9/B9*100</f>
        <v>0.2291760451506572</v>
      </c>
      <c r="K9" s="22">
        <v>575.9</v>
      </c>
      <c r="L9" s="23">
        <f t="shared" si="0"/>
        <v>8.5702911949521727</v>
      </c>
      <c r="M9" s="24">
        <v>0</v>
      </c>
      <c r="N9" s="25">
        <f t="shared" si="1"/>
        <v>0</v>
      </c>
      <c r="O9" s="22">
        <v>6.9</v>
      </c>
      <c r="P9" s="23">
        <f t="shared" si="2"/>
        <v>0.10268277347659316</v>
      </c>
      <c r="Q9" s="24">
        <v>0.75</v>
      </c>
      <c r="R9" s="25">
        <f t="shared" si="3"/>
        <v>1.1161171030064474E-2</v>
      </c>
      <c r="S9" s="22">
        <v>6023.7749999999996</v>
      </c>
      <c r="T9" s="23">
        <f t="shared" si="4"/>
        <v>89.643177362168828</v>
      </c>
      <c r="U9" s="24">
        <v>0</v>
      </c>
      <c r="V9" s="23">
        <f t="shared" si="5"/>
        <v>0</v>
      </c>
    </row>
    <row r="10" spans="1:22" ht="18" customHeight="1" x14ac:dyDescent="0.25">
      <c r="A10" s="13" t="s">
        <v>18</v>
      </c>
      <c r="B10" s="21">
        <v>2911.5</v>
      </c>
      <c r="C10" s="22">
        <v>0.5</v>
      </c>
      <c r="D10" s="23">
        <f t="shared" si="6"/>
        <v>1.717327837884252E-2</v>
      </c>
      <c r="E10" s="24">
        <v>96</v>
      </c>
      <c r="F10" s="25">
        <f t="shared" si="7"/>
        <v>3.2972694487377643</v>
      </c>
      <c r="G10" s="22">
        <v>77</v>
      </c>
      <c r="H10" s="23">
        <f t="shared" si="8"/>
        <v>2.6446848703417483</v>
      </c>
      <c r="I10" s="24">
        <v>210.5</v>
      </c>
      <c r="J10" s="25">
        <f t="shared" si="9"/>
        <v>7.2299501974927018</v>
      </c>
      <c r="K10" s="22">
        <v>155</v>
      </c>
      <c r="L10" s="23">
        <f t="shared" si="0"/>
        <v>5.3237162974411811</v>
      </c>
      <c r="M10" s="24">
        <v>0</v>
      </c>
      <c r="N10" s="25">
        <f t="shared" si="1"/>
        <v>0</v>
      </c>
      <c r="O10" s="22">
        <v>60</v>
      </c>
      <c r="P10" s="23">
        <f t="shared" si="2"/>
        <v>2.0607934054611023</v>
      </c>
      <c r="Q10" s="24">
        <v>0</v>
      </c>
      <c r="R10" s="25">
        <f t="shared" si="3"/>
        <v>0</v>
      </c>
      <c r="S10" s="22">
        <v>2312.5</v>
      </c>
      <c r="T10" s="23">
        <f t="shared" si="4"/>
        <v>79.426412502146661</v>
      </c>
      <c r="U10" s="24">
        <v>0</v>
      </c>
      <c r="V10" s="23">
        <f t="shared" si="5"/>
        <v>0</v>
      </c>
    </row>
    <row r="11" spans="1:22" ht="16.5" customHeight="1" x14ac:dyDescent="0.25">
      <c r="A11" s="13" t="s">
        <v>19</v>
      </c>
      <c r="B11" s="21">
        <v>276.03500000000003</v>
      </c>
      <c r="C11" s="22">
        <v>1.65</v>
      </c>
      <c r="D11" s="23">
        <f t="shared" si="6"/>
        <v>0.59775028528990881</v>
      </c>
      <c r="E11" s="24">
        <v>12.36</v>
      </c>
      <c r="F11" s="25">
        <f t="shared" si="7"/>
        <v>4.4776930461716802</v>
      </c>
      <c r="G11" s="22">
        <v>58.55</v>
      </c>
      <c r="H11" s="23">
        <f t="shared" si="8"/>
        <v>21.211078305287369</v>
      </c>
      <c r="I11" s="24">
        <v>13.7</v>
      </c>
      <c r="J11" s="25">
        <f t="shared" si="9"/>
        <v>4.9631387324071214</v>
      </c>
      <c r="K11" s="22">
        <v>40.435000000000002</v>
      </c>
      <c r="L11" s="23">
        <f t="shared" si="0"/>
        <v>14.648504718604524</v>
      </c>
      <c r="M11" s="24">
        <v>0</v>
      </c>
      <c r="N11" s="25">
        <f t="shared" si="1"/>
        <v>0</v>
      </c>
      <c r="O11" s="22">
        <v>0.4</v>
      </c>
      <c r="P11" s="23">
        <f t="shared" si="2"/>
        <v>0.14490916007028093</v>
      </c>
      <c r="Q11" s="24">
        <v>0.1</v>
      </c>
      <c r="R11" s="25">
        <f t="shared" si="3"/>
        <v>3.6227290017570232E-2</v>
      </c>
      <c r="S11" s="22">
        <v>148.84</v>
      </c>
      <c r="T11" s="23">
        <f t="shared" si="4"/>
        <v>53.920698462151542</v>
      </c>
      <c r="U11" s="24">
        <v>0</v>
      </c>
      <c r="V11" s="23">
        <f t="shared" si="5"/>
        <v>0</v>
      </c>
    </row>
    <row r="12" spans="1:22" ht="18" customHeight="1" x14ac:dyDescent="0.25">
      <c r="A12" s="13" t="s">
        <v>13</v>
      </c>
      <c r="B12" s="21">
        <v>7469.5789999999997</v>
      </c>
      <c r="C12" s="22">
        <v>36.575000000000003</v>
      </c>
      <c r="D12" s="23">
        <f t="shared" si="6"/>
        <v>0.48965276356271226</v>
      </c>
      <c r="E12" s="24">
        <v>991.54300000000001</v>
      </c>
      <c r="F12" s="25">
        <f t="shared" si="7"/>
        <v>13.274416135099449</v>
      </c>
      <c r="G12" s="22">
        <v>281.01299999999998</v>
      </c>
      <c r="H12" s="23">
        <f t="shared" si="8"/>
        <v>3.7620995774996153</v>
      </c>
      <c r="I12" s="24">
        <v>724.01700000000005</v>
      </c>
      <c r="J12" s="25">
        <f t="shared" si="9"/>
        <v>9.692875595799979</v>
      </c>
      <c r="K12" s="22">
        <v>1295.5609999999999</v>
      </c>
      <c r="L12" s="23">
        <f t="shared" si="0"/>
        <v>17.344498264226136</v>
      </c>
      <c r="M12" s="24">
        <v>8.5000000000000006E-2</v>
      </c>
      <c r="N12" s="25">
        <f t="shared" si="1"/>
        <v>1.137949006229133E-3</v>
      </c>
      <c r="O12" s="22">
        <v>23.42</v>
      </c>
      <c r="P12" s="23">
        <f t="shared" si="2"/>
        <v>0.31353842030454465</v>
      </c>
      <c r="Q12" s="24">
        <v>2.6749999999999998</v>
      </c>
      <c r="R12" s="25">
        <f t="shared" si="3"/>
        <v>3.5811924607799181E-2</v>
      </c>
      <c r="S12" s="22">
        <v>4112.4399999999996</v>
      </c>
      <c r="T12" s="23">
        <f t="shared" si="4"/>
        <v>55.055847190316875</v>
      </c>
      <c r="U12" s="24">
        <v>0</v>
      </c>
      <c r="V12" s="23">
        <f t="shared" si="5"/>
        <v>0</v>
      </c>
    </row>
    <row r="13" spans="1:22" ht="15.75" customHeight="1" thickBot="1" x14ac:dyDescent="0.3">
      <c r="A13" s="14" t="s">
        <v>42</v>
      </c>
      <c r="B13" s="26">
        <v>4560.6719999999996</v>
      </c>
      <c r="C13" s="27">
        <v>80.503</v>
      </c>
      <c r="D13" s="28">
        <f t="shared" si="6"/>
        <v>1.7651565383347019</v>
      </c>
      <c r="E13" s="29">
        <v>535.48299999999995</v>
      </c>
      <c r="F13" s="30">
        <f t="shared" si="7"/>
        <v>11.741317946127237</v>
      </c>
      <c r="G13" s="27">
        <v>306.64400000000001</v>
      </c>
      <c r="H13" s="28">
        <f t="shared" si="8"/>
        <v>6.7236582679043799</v>
      </c>
      <c r="I13" s="29">
        <v>207.352</v>
      </c>
      <c r="J13" s="30">
        <f t="shared" si="9"/>
        <v>4.5465229685449868</v>
      </c>
      <c r="K13" s="27">
        <v>974.23699999999997</v>
      </c>
      <c r="L13" s="28">
        <f t="shared" si="0"/>
        <v>21.361698451456277</v>
      </c>
      <c r="M13" s="29">
        <v>1.42</v>
      </c>
      <c r="N13" s="30">
        <f t="shared" si="1"/>
        <v>3.1135762449042603E-2</v>
      </c>
      <c r="O13" s="27">
        <v>38.716999999999999</v>
      </c>
      <c r="P13" s="28">
        <f t="shared" si="2"/>
        <v>0.8489319117884383</v>
      </c>
      <c r="Q13" s="29">
        <v>5.7229999999999999</v>
      </c>
      <c r="R13" s="30">
        <f t="shared" si="3"/>
        <v>0.12548589330695126</v>
      </c>
      <c r="S13" s="27">
        <v>2409.5430000000001</v>
      </c>
      <c r="T13" s="28">
        <f t="shared" si="4"/>
        <v>52.83306933715032</v>
      </c>
      <c r="U13" s="29">
        <v>0</v>
      </c>
      <c r="V13" s="28">
        <f t="shared" si="5"/>
        <v>0</v>
      </c>
    </row>
    <row r="14" spans="1:22" ht="20.25" customHeight="1" thickBot="1" x14ac:dyDescent="0.3">
      <c r="A14" s="11" t="s">
        <v>12</v>
      </c>
      <c r="B14" s="31">
        <v>33214.49</v>
      </c>
      <c r="C14" s="32">
        <v>303.923</v>
      </c>
      <c r="D14" s="33">
        <f>C14/B14*100</f>
        <v>0.91503136131248741</v>
      </c>
      <c r="E14" s="34">
        <v>4334.7659999999996</v>
      </c>
      <c r="F14" s="35">
        <f t="shared" si="7"/>
        <v>13.050828117487276</v>
      </c>
      <c r="G14" s="32">
        <v>1619.1969999999999</v>
      </c>
      <c r="H14" s="33">
        <f t="shared" si="8"/>
        <v>4.8749717367329737</v>
      </c>
      <c r="I14" s="34">
        <v>1421.116</v>
      </c>
      <c r="J14" s="35">
        <f t="shared" si="9"/>
        <v>4.2786025014985931</v>
      </c>
      <c r="K14" s="32">
        <v>3751.933</v>
      </c>
      <c r="L14" s="33">
        <f t="shared" si="0"/>
        <v>11.296072888669975</v>
      </c>
      <c r="M14" s="34">
        <v>3.855</v>
      </c>
      <c r="N14" s="35">
        <f t="shared" si="1"/>
        <v>1.1606380227424839E-2</v>
      </c>
      <c r="O14" s="32">
        <v>220.09700000000001</v>
      </c>
      <c r="P14" s="33">
        <f t="shared" si="2"/>
        <v>0.66265355873295062</v>
      </c>
      <c r="Q14" s="34">
        <v>9.8780000000000001</v>
      </c>
      <c r="R14" s="35">
        <f t="shared" si="3"/>
        <v>2.9740032136576541E-2</v>
      </c>
      <c r="S14" s="32">
        <v>21544.174999999999</v>
      </c>
      <c r="T14" s="33">
        <f t="shared" si="4"/>
        <v>64.863783848555258</v>
      </c>
      <c r="U14" s="34">
        <v>0</v>
      </c>
      <c r="V14" s="33">
        <f t="shared" si="5"/>
        <v>0</v>
      </c>
    </row>
    <row r="15" spans="1:22" ht="15.75" customHeight="1" x14ac:dyDescent="0.25">
      <c r="A15" s="12"/>
    </row>
    <row r="16" spans="1:22" ht="15" customHeight="1" x14ac:dyDescent="0.25">
      <c r="A16" s="37" t="s">
        <v>44</v>
      </c>
      <c r="B16" s="37"/>
      <c r="C16" s="37"/>
      <c r="D16" s="37"/>
      <c r="E16" s="37"/>
    </row>
    <row r="17" spans="1:5" ht="15.75" customHeight="1" x14ac:dyDescent="0.25">
      <c r="A17" s="37" t="s">
        <v>45</v>
      </c>
      <c r="B17" s="37"/>
      <c r="C17" s="37"/>
      <c r="D17" s="37"/>
      <c r="E17" s="37"/>
    </row>
    <row r="18" spans="1:5" ht="15" customHeight="1" x14ac:dyDescent="0.25">
      <c r="A18" s="7"/>
    </row>
    <row r="19" spans="1:5" ht="15.75" customHeight="1" x14ac:dyDescent="0.25">
      <c r="A19" s="12"/>
    </row>
    <row r="20" spans="1:5" x14ac:dyDescent="0.25">
      <c r="A20" s="7"/>
    </row>
  </sheetData>
  <mergeCells count="16">
    <mergeCell ref="A16:E16"/>
    <mergeCell ref="A17:E17"/>
    <mergeCell ref="A1:V1"/>
    <mergeCell ref="A2:V2"/>
    <mergeCell ref="Q5:R5"/>
    <mergeCell ref="S5:T5"/>
    <mergeCell ref="U5:V5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pageMargins left="0.2" right="0.2" top="0.3" bottom="0.3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2012-10-24T09:25:59Z</dcterms:modified>
</cp:coreProperties>
</file>